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becas posdo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<sst xmlns="http://schemas.openxmlformats.org/spreadsheetml/2006/main" count="71" uniqueCount="19">
  <si>
    <t>CUADRO 25</t>
  </si>
  <si>
    <t>UNAM. Becarios posdoctorales</t>
  </si>
  <si>
    <t>2004-2023</t>
  </si>
  <si>
    <t>Total de becarios</t>
  </si>
  <si>
    <t>Programa de Becas Posdoctorales</t>
  </si>
  <si>
    <t>Coordinación de la Investigación Científica</t>
  </si>
  <si>
    <t>Coordinación de Humanidades</t>
  </si>
  <si>
    <t>Facultades y escuelas</t>
  </si>
  <si>
    <t>Coordinación de Universidad Abierta y Educación a Distancia</t>
  </si>
  <si>
    <t>-</t>
  </si>
  <si>
    <t>Dirección General de Cooperación e Internacionalización</t>
  </si>
  <si>
    <t>PROFIP</t>
  </si>
  <si>
    <t>Programa de Cooperación Científica UNAM-CSIC</t>
  </si>
  <si>
    <r>
      <t>Facultades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escuelas</t>
    </r>
    <r>
      <rPr>
        <sz val="10"/>
        <rFont val="Arial"/>
        <family val="2"/>
      </rPr>
      <t>, institutos y centros</t>
    </r>
  </si>
  <si>
    <t>PROFIP: Programa de Formación e Incorporación de Profesores de Carrera en Facultades y Escuelas para el Fortalecimiento de la Investigación - Estancias Posdoctorales</t>
  </si>
  <si>
    <t>CSIC: Consejo Superior de Investigaciones Científicas de España</t>
  </si>
  <si>
    <t>Fuentes: DGAPA, CIC, CH, CUAED, UNAM.</t>
  </si>
  <si>
    <t>Fecha de corte: 31-XII-2023</t>
  </si>
  <si>
    <t>Fecha de actualización: 27-II-2024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</si>
</sst>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11893"/>
      <name val="Arial"/>
      <family val="2"/>
    </font>
    <font>
      <b/>
      <sz val="12"/>
      <color rgb="FF011893"/>
      <name val="Arial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sz val="8"/>
      <color theme="1"/>
      <name val="Arial"/>
      <family val="2"/>
    </font>
    <font>
      <sz val="8"/>
      <color rgb="FF011893"/>
      <name val="Arial"/>
      <family val="2"/>
    </font>
    <font>
      <i/>
      <sz val="8"/>
      <color theme="1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18" fillId="0" borderId="0" xfId="52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18" fillId="0" borderId="0" xfId="52" applyAlignment="1">
      <alignment horizontal="center" vertical="center"/>
      <protection/>
    </xf>
    <xf numFmtId="0" fontId="52" fillId="0" borderId="0" xfId="52" applyFont="1" applyAlignment="1">
      <alignment horizontal="center" vertical="center"/>
      <protection/>
    </xf>
    <xf numFmtId="0" fontId="53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52" applyFont="1" applyAlignment="1">
      <alignment vertical="center"/>
      <protection/>
    </xf>
    <xf numFmtId="0" fontId="54" fillId="0" borderId="0" xfId="52" applyFont="1" applyAlignment="1">
      <alignment horizontal="center" vertical="center"/>
      <protection/>
    </xf>
    <xf numFmtId="0" fontId="24" fillId="0" borderId="0" xfId="52" applyFont="1" applyAlignment="1">
      <alignment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4" fillId="33" borderId="11" xfId="52" applyFont="1" applyFill="1" applyBorder="1" applyAlignment="1">
      <alignment horizontal="center" vertical="center"/>
      <protection/>
    </xf>
    <xf numFmtId="0" fontId="55" fillId="33" borderId="11" xfId="52" applyFont="1" applyFill="1" applyBorder="1" applyAlignment="1">
      <alignment horizontal="center" vertical="center"/>
      <protection/>
    </xf>
    <xf numFmtId="0" fontId="56" fillId="33" borderId="11" xfId="52" applyFont="1" applyFill="1" applyBorder="1" applyAlignment="1">
      <alignment horizontal="center" vertical="center"/>
      <protection/>
    </xf>
    <xf numFmtId="0" fontId="24" fillId="33" borderId="11" xfId="52" applyFont="1" applyFill="1" applyBorder="1" applyAlignment="1">
      <alignment horizontal="left" vertical="center" wrapText="1"/>
      <protection/>
    </xf>
    <xf numFmtId="3" fontId="24" fillId="33" borderId="11" xfId="52" applyNumberFormat="1" applyFont="1" applyFill="1" applyBorder="1" applyAlignment="1">
      <alignment horizontal="center" vertical="center"/>
      <protection/>
    </xf>
    <xf numFmtId="3" fontId="55" fillId="33" borderId="11" xfId="52" applyNumberFormat="1" applyFont="1" applyFill="1" applyBorder="1" applyAlignment="1">
      <alignment horizontal="center" vertical="center"/>
      <protection/>
    </xf>
    <xf numFmtId="3" fontId="56" fillId="33" borderId="11" xfId="52" applyNumberFormat="1" applyFont="1" applyFill="1" applyBorder="1" applyAlignment="1">
      <alignment horizontal="center" vertical="center"/>
      <protection/>
    </xf>
    <xf numFmtId="0" fontId="24" fillId="33" borderId="11" xfId="52" applyFont="1" applyFill="1" applyBorder="1" applyAlignment="1">
      <alignment horizontal="left" vertical="center" indent="1"/>
      <protection/>
    </xf>
    <xf numFmtId="0" fontId="18" fillId="0" borderId="11" xfId="52" applyBorder="1" applyAlignment="1">
      <alignment horizontal="left" vertical="center" wrapText="1" indent="2"/>
      <protection/>
    </xf>
    <xf numFmtId="3" fontId="18" fillId="0" borderId="11" xfId="52" applyNumberFormat="1" applyBorder="1" applyAlignment="1">
      <alignment horizontal="center" vertical="center"/>
      <protection/>
    </xf>
    <xf numFmtId="3" fontId="52" fillId="0" borderId="11" xfId="52" applyNumberFormat="1" applyFont="1" applyBorder="1" applyAlignment="1">
      <alignment horizontal="center" vertical="center"/>
      <protection/>
    </xf>
    <xf numFmtId="3" fontId="18" fillId="0" borderId="11" xfId="52" applyNumberFormat="1" applyFont="1" applyBorder="1" applyAlignment="1">
      <alignment horizontal="center" vertical="center"/>
      <protection/>
    </xf>
    <xf numFmtId="3" fontId="53" fillId="0" borderId="11" xfId="52" applyNumberFormat="1" applyFont="1" applyBorder="1" applyAlignment="1">
      <alignment horizontal="center" vertical="center"/>
      <protection/>
    </xf>
    <xf numFmtId="3" fontId="18" fillId="0" borderId="11" xfId="52" applyNumberFormat="1" applyBorder="1" applyAlignment="1" quotePrefix="1">
      <alignment horizontal="center" vertical="center"/>
      <protection/>
    </xf>
    <xf numFmtId="3" fontId="18" fillId="0" borderId="11" xfId="52" applyNumberFormat="1" applyFont="1" applyBorder="1" applyAlignment="1" quotePrefix="1">
      <alignment horizontal="center" vertical="center"/>
      <protection/>
    </xf>
    <xf numFmtId="0" fontId="24" fillId="33" borderId="11" xfId="52" applyFont="1" applyFill="1" applyBorder="1" applyAlignment="1">
      <alignment horizontal="left" vertical="center" wrapText="1" indent="1"/>
      <protection/>
    </xf>
    <xf numFmtId="0" fontId="18" fillId="33" borderId="11" xfId="52" applyFill="1" applyBorder="1" applyAlignment="1">
      <alignment horizontal="center" vertical="center" wrapText="1"/>
      <protection/>
    </xf>
    <xf numFmtId="164" fontId="18" fillId="33" borderId="11" xfId="52" applyNumberFormat="1" applyFill="1" applyBorder="1" applyAlignment="1">
      <alignment horizontal="center" vertical="center"/>
      <protection/>
    </xf>
    <xf numFmtId="164" fontId="52" fillId="33" borderId="11" xfId="52" applyNumberFormat="1" applyFont="1" applyFill="1" applyBorder="1" applyAlignment="1">
      <alignment horizontal="center" vertical="center"/>
      <protection/>
    </xf>
    <xf numFmtId="164" fontId="18" fillId="33" borderId="11" xfId="52" applyNumberFormat="1" applyFont="1" applyFill="1" applyBorder="1" applyAlignment="1">
      <alignment horizontal="center" vertical="center"/>
      <protection/>
    </xf>
    <xf numFmtId="164" fontId="53" fillId="33" borderId="11" xfId="52" applyNumberFormat="1" applyFont="1" applyFill="1" applyBorder="1" applyAlignment="1">
      <alignment horizontal="center" vertical="center"/>
      <protection/>
    </xf>
    <xf numFmtId="0" fontId="52" fillId="33" borderId="11" xfId="52" applyFont="1" applyFill="1" applyBorder="1" applyAlignment="1">
      <alignment horizontal="center" vertical="center" wrapText="1"/>
      <protection/>
    </xf>
    <xf numFmtId="0" fontId="18" fillId="33" borderId="11" xfId="52" applyFont="1" applyFill="1" applyBorder="1" applyAlignment="1">
      <alignment horizontal="center" vertical="center" wrapText="1"/>
      <protection/>
    </xf>
    <xf numFmtId="0" fontId="53" fillId="33" borderId="11" xfId="52" applyFont="1" applyFill="1" applyBorder="1" applyAlignment="1">
      <alignment horizontal="center" vertical="center" wrapText="1"/>
      <protection/>
    </xf>
    <xf numFmtId="3" fontId="52" fillId="0" borderId="11" xfId="52" applyNumberFormat="1" applyFont="1" applyBorder="1" applyAlignment="1" quotePrefix="1">
      <alignment horizontal="center" vertical="center"/>
      <protection/>
    </xf>
    <xf numFmtId="3" fontId="53" fillId="0" borderId="11" xfId="52" applyNumberFormat="1" applyFont="1" applyBorder="1" applyAlignment="1" quotePrefix="1">
      <alignment horizontal="center" vertical="center"/>
      <protection/>
    </xf>
    <xf numFmtId="0" fontId="27" fillId="0" borderId="0" xfId="52" applyFont="1" applyAlignment="1">
      <alignment vertical="center"/>
      <protection/>
    </xf>
    <xf numFmtId="0" fontId="28" fillId="0" borderId="0" xfId="52" applyFont="1" applyAlignment="1">
      <alignment vertical="center"/>
      <protection/>
    </xf>
    <xf numFmtId="0" fontId="27" fillId="0" borderId="0" xfId="52" applyFont="1" applyAlignment="1">
      <alignment horizontal="center" vertical="center"/>
      <protection/>
    </xf>
    <xf numFmtId="0" fontId="57" fillId="0" borderId="0" xfId="52" applyFont="1" applyAlignment="1">
      <alignment horizontal="center" vertical="center"/>
      <protection/>
    </xf>
    <xf numFmtId="0" fontId="58" fillId="0" borderId="0" xfId="52" applyFont="1" applyAlignment="1">
      <alignment horizontal="center" vertical="center"/>
      <protection/>
    </xf>
    <xf numFmtId="0" fontId="31" fillId="0" borderId="0" xfId="52" applyFont="1" applyAlignment="1">
      <alignment vertical="center"/>
      <protection/>
    </xf>
    <xf numFmtId="0" fontId="32" fillId="0" borderId="0" xfId="52" applyFont="1" applyAlignment="1">
      <alignment vertical="center" wrapText="1"/>
      <protection/>
    </xf>
    <xf numFmtId="0" fontId="59" fillId="0" borderId="0" xfId="52" applyFont="1" applyAlignment="1">
      <alignment vertical="center" wrapText="1"/>
      <protection/>
    </xf>
    <xf numFmtId="0" fontId="60" fillId="0" borderId="0" xfId="52" applyFont="1" applyAlignment="1">
      <alignment vertical="center" wrapText="1"/>
      <protection/>
    </xf>
    <xf numFmtId="0" fontId="27" fillId="0" borderId="0" xfId="52" applyFont="1" applyAlignment="1">
      <alignment vertical="center" wrapText="1"/>
      <protection/>
    </xf>
    <xf numFmtId="0" fontId="52" fillId="0" borderId="0" xfId="52" applyFont="1" applyAlignment="1">
      <alignment vertical="center"/>
      <protection/>
    </xf>
    <xf numFmtId="0" fontId="53" fillId="0" borderId="0" xfId="52" applyFont="1" applyAlignment="1">
      <alignment vertical="center"/>
      <protection/>
    </xf>
    <xf numFmtId="0" fontId="60" fillId="0" borderId="0" xfId="52" applyFont="1" applyAlignment="1">
      <alignment horizontal="right" vertical="center"/>
      <protection/>
    </xf>
    <xf numFmtId="0" fontId="32" fillId="0" borderId="0" xfId="52" applyFont="1" applyAlignment="1">
      <alignment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42"/>
  <sheetViews>
    <sheetView tabSelected="1" zoomScalePageLayoutView="0" workbookViewId="0" topLeftCell="A1">
      <pane xSplit="1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U1"/>
    </sheetView>
  </sheetViews>
  <sheetFormatPr defaultColWidth="10.8515625" defaultRowHeight="15"/>
  <cols>
    <col min="1" max="1" width="52.8515625" style="2" customWidth="1"/>
    <col min="2" max="2" width="10.8515625" style="2" customWidth="1"/>
    <col min="3" max="14" width="10.8515625" style="3" customWidth="1"/>
    <col min="15" max="15" width="10.8515625" style="4" customWidth="1"/>
    <col min="16" max="20" width="10.8515625" style="3" customWidth="1"/>
    <col min="21" max="21" width="10.8515625" style="5" customWidth="1"/>
    <col min="22" max="16384" width="10.8515625" style="2" customWidth="1"/>
  </cols>
  <sheetData>
    <row r="1" spans="1:2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" ht="12" customHeight="1">
      <c r="A2" s="3"/>
      <c r="B2" s="3"/>
    </row>
    <row r="3" spans="1:21" s="7" customFormat="1" ht="18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9" customFormat="1" ht="18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ht="18" customHeight="1"/>
    <row r="6" spans="1:21" s="9" customFormat="1" ht="18" customHeight="1">
      <c r="A6" s="10"/>
      <c r="B6" s="11">
        <v>2004</v>
      </c>
      <c r="C6" s="11">
        <v>2005</v>
      </c>
      <c r="D6" s="11">
        <v>2006</v>
      </c>
      <c r="E6" s="11">
        <v>2007</v>
      </c>
      <c r="F6" s="11">
        <v>2008</v>
      </c>
      <c r="G6" s="11">
        <v>2009</v>
      </c>
      <c r="H6" s="11">
        <v>2010</v>
      </c>
      <c r="I6" s="11">
        <v>2011</v>
      </c>
      <c r="J6" s="11">
        <v>2012</v>
      </c>
      <c r="K6" s="11">
        <v>2013</v>
      </c>
      <c r="L6" s="11">
        <v>2014</v>
      </c>
      <c r="M6" s="11">
        <v>2015</v>
      </c>
      <c r="N6" s="11">
        <v>2016</v>
      </c>
      <c r="O6" s="12">
        <v>2017</v>
      </c>
      <c r="P6" s="11">
        <v>2018</v>
      </c>
      <c r="Q6" s="11">
        <v>2019</v>
      </c>
      <c r="R6" s="11">
        <v>2020</v>
      </c>
      <c r="S6" s="11">
        <v>2021</v>
      </c>
      <c r="T6" s="11">
        <v>2022</v>
      </c>
      <c r="U6" s="13">
        <v>2023</v>
      </c>
    </row>
    <row r="7" spans="1:21" ht="18" customHeight="1">
      <c r="A7" s="14" t="s">
        <v>3</v>
      </c>
      <c r="B7" s="15">
        <f>B8</f>
        <v>61</v>
      </c>
      <c r="C7" s="15">
        <f>C8</f>
        <v>136</v>
      </c>
      <c r="D7" s="15">
        <f>D8+D15</f>
        <v>209</v>
      </c>
      <c r="E7" s="15">
        <f>E8+E15</f>
        <v>325</v>
      </c>
      <c r="F7" s="15">
        <f aca="true" t="shared" si="0" ref="F7:L7">F8+F15+F17</f>
        <v>360</v>
      </c>
      <c r="G7" s="15">
        <f t="shared" si="0"/>
        <v>350</v>
      </c>
      <c r="H7" s="15">
        <f t="shared" si="0"/>
        <v>336</v>
      </c>
      <c r="I7" s="15">
        <f t="shared" si="0"/>
        <v>367</v>
      </c>
      <c r="J7" s="15">
        <f t="shared" si="0"/>
        <v>376</v>
      </c>
      <c r="K7" s="15">
        <f t="shared" si="0"/>
        <v>443</v>
      </c>
      <c r="L7" s="15">
        <f t="shared" si="0"/>
        <v>538</v>
      </c>
      <c r="M7" s="15">
        <f aca="true" t="shared" si="1" ref="M7:U7">M8+M15</f>
        <v>605</v>
      </c>
      <c r="N7" s="15">
        <f t="shared" si="1"/>
        <v>602</v>
      </c>
      <c r="O7" s="16">
        <f t="shared" si="1"/>
        <v>635</v>
      </c>
      <c r="P7" s="15">
        <f t="shared" si="1"/>
        <v>661</v>
      </c>
      <c r="Q7" s="15">
        <f t="shared" si="1"/>
        <v>698</v>
      </c>
      <c r="R7" s="15">
        <f>R8+R15</f>
        <v>734</v>
      </c>
      <c r="S7" s="15">
        <f>S8+S15</f>
        <v>750</v>
      </c>
      <c r="T7" s="15">
        <f>T8+T15</f>
        <v>724</v>
      </c>
      <c r="U7" s="17">
        <f t="shared" si="1"/>
        <v>758</v>
      </c>
    </row>
    <row r="8" spans="1:21" ht="18" customHeight="1">
      <c r="A8" s="18" t="s">
        <v>4</v>
      </c>
      <c r="B8" s="15">
        <f aca="true" t="shared" si="2" ref="B8:M8">SUM(B9:B11)</f>
        <v>61</v>
      </c>
      <c r="C8" s="15">
        <f t="shared" si="2"/>
        <v>136</v>
      </c>
      <c r="D8" s="15">
        <f t="shared" si="2"/>
        <v>191</v>
      </c>
      <c r="E8" s="15">
        <f t="shared" si="2"/>
        <v>274</v>
      </c>
      <c r="F8" s="15">
        <f t="shared" si="2"/>
        <v>303</v>
      </c>
      <c r="G8" s="15">
        <f t="shared" si="2"/>
        <v>320</v>
      </c>
      <c r="H8" s="15">
        <f t="shared" si="2"/>
        <v>316</v>
      </c>
      <c r="I8" s="15">
        <f t="shared" si="2"/>
        <v>360</v>
      </c>
      <c r="J8" s="15">
        <f t="shared" si="2"/>
        <v>366</v>
      </c>
      <c r="K8" s="15">
        <f t="shared" si="2"/>
        <v>434</v>
      </c>
      <c r="L8" s="15">
        <f t="shared" si="2"/>
        <v>527</v>
      </c>
      <c r="M8" s="15">
        <f t="shared" si="2"/>
        <v>605</v>
      </c>
      <c r="N8" s="15">
        <f>SUM(N9:N12)</f>
        <v>602</v>
      </c>
      <c r="O8" s="16">
        <f>SUM(O9:O12)</f>
        <v>635</v>
      </c>
      <c r="P8" s="15">
        <f>SUM(P9:P12)</f>
        <v>661</v>
      </c>
      <c r="Q8" s="15">
        <f>SUM(Q9:Q12)</f>
        <v>698</v>
      </c>
      <c r="R8" s="15">
        <f>SUM(R9:R12)</f>
        <v>734</v>
      </c>
      <c r="S8" s="15">
        <f>SUM(S9:S13)</f>
        <v>750</v>
      </c>
      <c r="T8" s="15">
        <f>SUM(T9:T13)</f>
        <v>724</v>
      </c>
      <c r="U8" s="17">
        <f>SUM(U9:U13)</f>
        <v>758</v>
      </c>
    </row>
    <row r="9" spans="1:21" ht="18" customHeight="1">
      <c r="A9" s="19" t="s">
        <v>5</v>
      </c>
      <c r="B9" s="20">
        <v>56</v>
      </c>
      <c r="C9" s="20">
        <v>99</v>
      </c>
      <c r="D9" s="20">
        <v>124</v>
      </c>
      <c r="E9" s="20">
        <v>192</v>
      </c>
      <c r="F9" s="20">
        <v>197</v>
      </c>
      <c r="G9" s="20">
        <v>208</v>
      </c>
      <c r="H9" s="20">
        <v>209</v>
      </c>
      <c r="I9" s="20">
        <v>228</v>
      </c>
      <c r="J9" s="20">
        <v>206</v>
      </c>
      <c r="K9" s="20">
        <v>240</v>
      </c>
      <c r="L9" s="20">
        <v>257</v>
      </c>
      <c r="M9" s="20">
        <v>307</v>
      </c>
      <c r="N9" s="20">
        <v>296</v>
      </c>
      <c r="O9" s="21">
        <v>297</v>
      </c>
      <c r="P9" s="20">
        <v>292</v>
      </c>
      <c r="Q9" s="20">
        <v>296</v>
      </c>
      <c r="R9" s="20">
        <v>297</v>
      </c>
      <c r="S9" s="20">
        <v>298</v>
      </c>
      <c r="T9" s="22">
        <v>327</v>
      </c>
      <c r="U9" s="23">
        <v>335</v>
      </c>
    </row>
    <row r="10" spans="1:21" ht="18" customHeight="1">
      <c r="A10" s="19" t="s">
        <v>6</v>
      </c>
      <c r="B10" s="20">
        <v>1</v>
      </c>
      <c r="C10" s="20">
        <v>11</v>
      </c>
      <c r="D10" s="20">
        <v>19</v>
      </c>
      <c r="E10" s="20">
        <v>27</v>
      </c>
      <c r="F10" s="20">
        <v>51</v>
      </c>
      <c r="G10" s="20">
        <v>55</v>
      </c>
      <c r="H10" s="20">
        <v>50</v>
      </c>
      <c r="I10" s="20">
        <v>61</v>
      </c>
      <c r="J10" s="20">
        <v>76</v>
      </c>
      <c r="K10" s="20">
        <v>79</v>
      </c>
      <c r="L10" s="20">
        <v>130</v>
      </c>
      <c r="M10" s="20">
        <v>159</v>
      </c>
      <c r="N10" s="20">
        <v>158</v>
      </c>
      <c r="O10" s="21">
        <v>166</v>
      </c>
      <c r="P10" s="20">
        <v>157</v>
      </c>
      <c r="Q10" s="20">
        <v>172</v>
      </c>
      <c r="R10" s="20">
        <v>185</v>
      </c>
      <c r="S10" s="20">
        <v>195</v>
      </c>
      <c r="T10" s="22">
        <v>179</v>
      </c>
      <c r="U10" s="23">
        <v>169</v>
      </c>
    </row>
    <row r="11" spans="1:21" ht="18" customHeight="1">
      <c r="A11" s="19" t="s">
        <v>7</v>
      </c>
      <c r="B11" s="20">
        <v>4</v>
      </c>
      <c r="C11" s="20">
        <v>26</v>
      </c>
      <c r="D11" s="20">
        <v>48</v>
      </c>
      <c r="E11" s="20">
        <v>55</v>
      </c>
      <c r="F11" s="20">
        <v>55</v>
      </c>
      <c r="G11" s="20">
        <v>57</v>
      </c>
      <c r="H11" s="20">
        <v>57</v>
      </c>
      <c r="I11" s="20">
        <v>71</v>
      </c>
      <c r="J11" s="20">
        <v>84</v>
      </c>
      <c r="K11" s="20">
        <v>115</v>
      </c>
      <c r="L11" s="20">
        <v>140</v>
      </c>
      <c r="M11" s="20">
        <v>139</v>
      </c>
      <c r="N11" s="20">
        <v>142</v>
      </c>
      <c r="O11" s="21">
        <v>168</v>
      </c>
      <c r="P11" s="20">
        <v>212</v>
      </c>
      <c r="Q11" s="20">
        <v>230</v>
      </c>
      <c r="R11" s="20">
        <v>252</v>
      </c>
      <c r="S11" s="20">
        <v>256</v>
      </c>
      <c r="T11" s="22">
        <v>218</v>
      </c>
      <c r="U11" s="23">
        <v>254</v>
      </c>
    </row>
    <row r="12" spans="1:21" ht="25.5">
      <c r="A12" s="19" t="s">
        <v>8</v>
      </c>
      <c r="B12" s="20" t="s">
        <v>9</v>
      </c>
      <c r="C12" s="20" t="s">
        <v>9</v>
      </c>
      <c r="D12" s="20" t="s">
        <v>9</v>
      </c>
      <c r="E12" s="20" t="s">
        <v>9</v>
      </c>
      <c r="F12" s="20" t="s">
        <v>9</v>
      </c>
      <c r="G12" s="20" t="s">
        <v>9</v>
      </c>
      <c r="H12" s="20" t="s">
        <v>9</v>
      </c>
      <c r="I12" s="20" t="s">
        <v>9</v>
      </c>
      <c r="J12" s="20" t="s">
        <v>9</v>
      </c>
      <c r="K12" s="20" t="s">
        <v>9</v>
      </c>
      <c r="L12" s="20" t="s">
        <v>9</v>
      </c>
      <c r="M12" s="20" t="s">
        <v>9</v>
      </c>
      <c r="N12" s="20">
        <v>6</v>
      </c>
      <c r="O12" s="21">
        <v>4</v>
      </c>
      <c r="P12" s="24" t="s">
        <v>9</v>
      </c>
      <c r="Q12" s="24" t="s">
        <v>9</v>
      </c>
      <c r="R12" s="24" t="s">
        <v>9</v>
      </c>
      <c r="S12" s="24" t="s">
        <v>9</v>
      </c>
      <c r="T12" s="25" t="s">
        <v>9</v>
      </c>
      <c r="U12" s="24" t="s">
        <v>9</v>
      </c>
    </row>
    <row r="13" spans="1:21" ht="18" customHeight="1">
      <c r="A13" s="19" t="s">
        <v>10</v>
      </c>
      <c r="B13" s="20" t="s">
        <v>9</v>
      </c>
      <c r="C13" s="20" t="s">
        <v>9</v>
      </c>
      <c r="D13" s="20" t="s">
        <v>9</v>
      </c>
      <c r="E13" s="20" t="s">
        <v>9</v>
      </c>
      <c r="F13" s="20" t="s">
        <v>9</v>
      </c>
      <c r="G13" s="20" t="s">
        <v>9</v>
      </c>
      <c r="H13" s="20" t="s">
        <v>9</v>
      </c>
      <c r="I13" s="20" t="s">
        <v>9</v>
      </c>
      <c r="J13" s="20" t="s">
        <v>9</v>
      </c>
      <c r="K13" s="20" t="s">
        <v>9</v>
      </c>
      <c r="L13" s="20" t="s">
        <v>9</v>
      </c>
      <c r="M13" s="20" t="s">
        <v>9</v>
      </c>
      <c r="N13" s="20" t="s">
        <v>9</v>
      </c>
      <c r="O13" s="20" t="s">
        <v>9</v>
      </c>
      <c r="P13" s="20" t="s">
        <v>9</v>
      </c>
      <c r="Q13" s="20" t="s">
        <v>9</v>
      </c>
      <c r="R13" s="20" t="s">
        <v>9</v>
      </c>
      <c r="S13" s="24">
        <v>1</v>
      </c>
      <c r="T13" s="25" t="s">
        <v>9</v>
      </c>
      <c r="U13" s="24" t="s">
        <v>9</v>
      </c>
    </row>
    <row r="14" spans="1:21" ht="18" customHeight="1">
      <c r="A14" s="26" t="s">
        <v>11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8"/>
      <c r="Q14" s="28"/>
      <c r="R14" s="28"/>
      <c r="S14" s="28"/>
      <c r="T14" s="30"/>
      <c r="U14" s="31"/>
    </row>
    <row r="15" spans="1:21" ht="18" customHeight="1">
      <c r="A15" s="19" t="s">
        <v>7</v>
      </c>
      <c r="B15" s="20" t="s">
        <v>9</v>
      </c>
      <c r="C15" s="20" t="s">
        <v>9</v>
      </c>
      <c r="D15" s="20">
        <v>18</v>
      </c>
      <c r="E15" s="20">
        <v>51</v>
      </c>
      <c r="F15" s="20">
        <v>54</v>
      </c>
      <c r="G15" s="20">
        <v>25</v>
      </c>
      <c r="H15" s="20">
        <v>6</v>
      </c>
      <c r="I15" s="20">
        <v>0</v>
      </c>
      <c r="J15" s="20">
        <v>0</v>
      </c>
      <c r="K15" s="20">
        <v>0</v>
      </c>
      <c r="L15" s="20">
        <v>1</v>
      </c>
      <c r="M15" s="20">
        <v>0</v>
      </c>
      <c r="N15" s="20">
        <v>0</v>
      </c>
      <c r="O15" s="21">
        <v>0</v>
      </c>
      <c r="P15" s="20">
        <v>0</v>
      </c>
      <c r="Q15" s="20">
        <v>0</v>
      </c>
      <c r="R15" s="20">
        <v>0</v>
      </c>
      <c r="S15" s="20">
        <v>0</v>
      </c>
      <c r="T15" s="22">
        <v>0</v>
      </c>
      <c r="U15" s="23">
        <v>0</v>
      </c>
    </row>
    <row r="16" spans="1:21" ht="18" customHeight="1">
      <c r="A16" s="26" t="s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27"/>
      <c r="Q16" s="27"/>
      <c r="R16" s="27"/>
      <c r="S16" s="27"/>
      <c r="T16" s="33"/>
      <c r="U16" s="34"/>
    </row>
    <row r="17" spans="1:21" ht="18" customHeight="1">
      <c r="A17" s="19" t="s">
        <v>13</v>
      </c>
      <c r="B17" s="20" t="s">
        <v>9</v>
      </c>
      <c r="C17" s="20" t="s">
        <v>9</v>
      </c>
      <c r="D17" s="20" t="s">
        <v>9</v>
      </c>
      <c r="E17" s="20" t="s">
        <v>9</v>
      </c>
      <c r="F17" s="20">
        <v>3</v>
      </c>
      <c r="G17" s="20">
        <v>5</v>
      </c>
      <c r="H17" s="20">
        <v>14</v>
      </c>
      <c r="I17" s="20">
        <v>7</v>
      </c>
      <c r="J17" s="20">
        <v>10</v>
      </c>
      <c r="K17" s="20">
        <v>9</v>
      </c>
      <c r="L17" s="20">
        <v>10</v>
      </c>
      <c r="M17" s="24" t="s">
        <v>9</v>
      </c>
      <c r="N17" s="24" t="s">
        <v>9</v>
      </c>
      <c r="O17" s="35" t="s">
        <v>9</v>
      </c>
      <c r="P17" s="24" t="s">
        <v>9</v>
      </c>
      <c r="Q17" s="24" t="s">
        <v>9</v>
      </c>
      <c r="R17" s="24" t="s">
        <v>9</v>
      </c>
      <c r="S17" s="24" t="s">
        <v>9</v>
      </c>
      <c r="T17" s="25" t="s">
        <v>9</v>
      </c>
      <c r="U17" s="36" t="s">
        <v>9</v>
      </c>
    </row>
    <row r="18" ht="12.75" customHeight="1"/>
    <row r="19" spans="1:22" s="37" customFormat="1" ht="12.75" customHeight="1">
      <c r="A19" s="37" t="s">
        <v>14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39"/>
      <c r="Q19" s="39"/>
      <c r="R19" s="39"/>
      <c r="S19" s="39"/>
      <c r="T19" s="39"/>
      <c r="U19" s="41"/>
      <c r="V19" s="2"/>
    </row>
    <row r="20" ht="12.75" customHeight="1">
      <c r="A20" s="37" t="s">
        <v>15</v>
      </c>
    </row>
    <row r="21" spans="2:22" s="42" customFormat="1" ht="12.7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3"/>
      <c r="Q21" s="43"/>
      <c r="R21" s="43"/>
      <c r="S21" s="43"/>
      <c r="T21" s="43"/>
      <c r="U21" s="45"/>
      <c r="V21" s="46"/>
    </row>
    <row r="22" spans="1:21" ht="12.75">
      <c r="A22" s="37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7"/>
      <c r="P22" s="2"/>
      <c r="Q22" s="2"/>
      <c r="R22" s="2"/>
      <c r="S22" s="2"/>
      <c r="T22" s="2"/>
      <c r="U22" s="48"/>
    </row>
    <row r="23" spans="1:25" ht="12.75">
      <c r="A23" s="49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0"/>
      <c r="W23" s="50"/>
      <c r="X23" s="50"/>
      <c r="Y23" s="50"/>
    </row>
    <row r="24" spans="1:26" ht="12.75">
      <c r="A24" s="49" t="s">
        <v>18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50"/>
      <c r="X24" s="50"/>
      <c r="Y24" s="50"/>
      <c r="Z24" s="50"/>
    </row>
    <row r="25" ht="12.75">
      <c r="A25" s="37"/>
    </row>
    <row r="26" ht="12.75">
      <c r="A26" s="37"/>
    </row>
    <row r="42" spans="1:2" ht="12.75">
      <c r="A42" s="37"/>
      <c r="B42" s="37"/>
    </row>
  </sheetData>
  <sheetProtection/>
  <mergeCells count="5">
    <mergeCell ref="A1:U1"/>
    <mergeCell ref="A3:U3"/>
    <mergeCell ref="A4:U4"/>
    <mergeCell ref="A23:U23"/>
    <mergeCell ref="A24:U24"/>
  </mergeCells>
  <printOptions horizontalCentered="1"/>
  <pageMargins left="0.7900000000000001" right="0.7900000000000001" top="1.18" bottom="0.7900000000000001" header="0" footer="0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2024-05-03T20:08:16Z</dcterms:created>
  <dcterms:modified xsi:type="dcterms:W3CDTF">2024-05-03T20:08:38Z</dcterms:modified>
  <cp:category/>
  <cp:version/>
  <cp:contentType/>
  <cp:contentStatus/>
</cp:coreProperties>
</file>